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5\"/>
    </mc:Choice>
  </mc:AlternateContent>
  <bookViews>
    <workbookView xWindow="408" yWindow="96" windowWidth="8412" windowHeight="4968"/>
  </bookViews>
  <sheets>
    <sheet name="Model" sheetId="1" r:id="rId1"/>
  </sheets>
  <definedNames>
    <definedName name="Capacity">Model!$I$14:$I$16</definedName>
    <definedName name="Demand">Model!$C$20:$F$20</definedName>
    <definedName name="Shipping_plan">Model!$C$14:$F$17</definedName>
    <definedName name="solver_adj" localSheetId="0" hidden="1">Model!$C$14:$F$17</definedName>
    <definedName name="solver_cvg" localSheetId="0" hidden="1">0.001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Model!$C$18:$F$18</definedName>
    <definedName name="solver_lhs2" localSheetId="0" hidden="1">Model!$G$14:$G$16</definedName>
    <definedName name="solver_lhs3" localSheetId="0" hidden="1">Model!$C$18:$F$18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2</definedName>
    <definedName name="solver_nwt" localSheetId="0" hidden="1">1</definedName>
    <definedName name="solver_ofx" localSheetId="0" hidden="1">2</definedName>
    <definedName name="solver_opt" localSheetId="0" hidden="1">Model!$B$23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2</definedName>
    <definedName name="solver_rel2" localSheetId="0" hidden="1">1</definedName>
    <definedName name="solver_rel3" localSheetId="0" hidden="1">3</definedName>
    <definedName name="solver_reo" localSheetId="0" hidden="1">2</definedName>
    <definedName name="solver_rep" localSheetId="0" hidden="1">2</definedName>
    <definedName name="solver_rhs1" localSheetId="0" hidden="1">Demand</definedName>
    <definedName name="solver_rhs2" localSheetId="0" hidden="1">Capacity</definedName>
    <definedName name="solver_rhs3" localSheetId="0" hidden="1">Model!$C$20:$F$20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mp" localSheetId="0" hidden="1">Model!$C$20:$F$20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2</definedName>
    <definedName name="Total_cost">Model!$B$23</definedName>
    <definedName name="Total_received">Model!$C$18:$F$18</definedName>
    <definedName name="Total_shipped">Model!$G$14:$G$16</definedName>
  </definedNames>
  <calcPr calcId="152511" iterate="1" iterateDelta="1.0000000000000001E-5"/>
</workbook>
</file>

<file path=xl/calcChain.xml><?xml version="1.0" encoding="utf-8"?>
<calcChain xmlns="http://schemas.openxmlformats.org/spreadsheetml/2006/main">
  <c r="B23" i="1" l="1"/>
  <c r="D18" i="1"/>
  <c r="E18" i="1"/>
  <c r="F18" i="1"/>
  <c r="C18" i="1"/>
  <c r="G14" i="1"/>
  <c r="G15" i="1"/>
  <c r="G16" i="1"/>
</calcChain>
</file>

<file path=xl/sharedStrings.xml><?xml version="1.0" encoding="utf-8"?>
<sst xmlns="http://schemas.openxmlformats.org/spreadsheetml/2006/main" count="50" uniqueCount="33">
  <si>
    <t>Unit shipping costs</t>
  </si>
  <si>
    <t>To</t>
  </si>
  <si>
    <t>Plant 1</t>
  </si>
  <si>
    <t>From</t>
  </si>
  <si>
    <t>Plant 2</t>
  </si>
  <si>
    <t>Plant 3</t>
  </si>
  <si>
    <t>Total cost</t>
  </si>
  <si>
    <t>Total shipped</t>
  </si>
  <si>
    <t>&lt;=</t>
  </si>
  <si>
    <t>Total received</t>
  </si>
  <si>
    <t>Capacity</t>
  </si>
  <si>
    <t>Demand</t>
  </si>
  <si>
    <t>Range names used:</t>
  </si>
  <si>
    <t>=Model!$C$18:$F$18</t>
  </si>
  <si>
    <t>Shipping_plan</t>
  </si>
  <si>
    <t>Total_cost</t>
  </si>
  <si>
    <t>Total_received</t>
  </si>
  <si>
    <t>Total_shipped</t>
  </si>
  <si>
    <t>Objective to minimize</t>
  </si>
  <si>
    <t>Shipping plan, and constraints on supply and demand</t>
  </si>
  <si>
    <t>Grand Prix transportation model</t>
  </si>
  <si>
    <t>Region 1</t>
  </si>
  <si>
    <t>Region 2</t>
  </si>
  <si>
    <t>Region 3</t>
  </si>
  <si>
    <t>Region 4</t>
  </si>
  <si>
    <t>Unit penalty costs</t>
  </si>
  <si>
    <t>Dummy Plant 4</t>
  </si>
  <si>
    <t>=</t>
  </si>
  <si>
    <t>=Model!$I$14:$I$16</t>
  </si>
  <si>
    <t>=Model!$C$20:$F$20</t>
  </si>
  <si>
    <t>=Model!$C$14:$F$17</t>
  </si>
  <si>
    <t>=Model!$B$23</t>
  </si>
  <si>
    <t>=Model!$G$14:$G$16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</si>
</sst>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$&quot;#,##0_);\(&quot;$&quot;#,##0\)"/>
  </numFmts>
  <fonts count="3" x14ac:knownFonts="1"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NumberFormat="1" applyFont="1"/>
    <xf numFmtId="0" fontId="2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Continuous"/>
    </xf>
    <xf numFmtId="0" fontId="2" fillId="0" borderId="0" xfId="0" applyFont="1" applyAlignment="1">
      <alignment horizontal="right"/>
    </xf>
    <xf numFmtId="5" fontId="2" fillId="2" borderId="0" xfId="0" applyNumberFormat="1" applyFont="1" applyFill="1" applyBorder="1"/>
    <xf numFmtId="5" fontId="2" fillId="0" borderId="0" xfId="0" applyNumberFormat="1" applyFont="1" applyFill="1" applyBorder="1"/>
    <xf numFmtId="0" fontId="2" fillId="0" borderId="0" xfId="0" quotePrefix="1" applyFont="1" applyAlignment="1">
      <alignment horizontal="left"/>
    </xf>
    <xf numFmtId="0" fontId="2" fillId="3" borderId="0" xfId="0" applyFont="1" applyFill="1" applyBorder="1"/>
    <xf numFmtId="0" fontId="2" fillId="0" borderId="0" xfId="0" quotePrefix="1" applyFont="1" applyAlignment="1">
      <alignment horizontal="center"/>
    </xf>
    <xf numFmtId="0" fontId="2" fillId="2" borderId="0" xfId="0" applyFont="1" applyFill="1" applyBorder="1"/>
    <xf numFmtId="1" fontId="2" fillId="3" borderId="0" xfId="0" applyNumberFormat="1" applyFont="1" applyFill="1" applyBorder="1"/>
    <xf numFmtId="0" fontId="2" fillId="0" borderId="0" xfId="0" applyFont="1" applyFill="1" applyBorder="1"/>
    <xf numFmtId="9" fontId="2" fillId="0" borderId="0" xfId="0" applyNumberFormat="1" applyFont="1"/>
    <xf numFmtId="5" fontId="2" fillId="4" borderId="0" xfId="0" applyNumberFormat="1" applyFont="1" applyFill="1" applyBorder="1"/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21</xdr:row>
      <xdr:rowOff>66674</xdr:rowOff>
    </xdr:from>
    <xdr:to>
      <xdr:col>8</xdr:col>
      <xdr:colOff>137160</xdr:colOff>
      <xdr:row>26</xdr:row>
      <xdr:rowOff>45719</xdr:rowOff>
    </xdr:to>
    <xdr:sp macro="" textlink="">
      <xdr:nvSpPr>
        <xdr:cNvPr id="3" name="TextBox 2"/>
        <xdr:cNvSpPr txBox="1"/>
      </xdr:nvSpPr>
      <xdr:spPr>
        <a:xfrm>
          <a:off x="2895600" y="3907154"/>
          <a:ext cx="3520440" cy="893445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The interpretation is that it's cheapest to fill the demands of regions 1-3 completely and not meet region 4's demand at all. Note that the demand constraints are now equality constraints, not inequalities.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L23"/>
  <sheetViews>
    <sheetView tabSelected="1" workbookViewId="0"/>
  </sheetViews>
  <sheetFormatPr defaultColWidth="9.109375" defaultRowHeight="14.4" x14ac:dyDescent="0.3"/>
  <cols>
    <col min="1" max="1" width="17.5546875" style="2" customWidth="1"/>
    <col min="2" max="2" width="14.44140625" style="2" customWidth="1"/>
    <col min="3" max="6" width="9.109375" style="2"/>
    <col min="7" max="7" width="12.5546875" style="2" customWidth="1"/>
    <col min="8" max="8" width="10.5546875" style="2" customWidth="1"/>
    <col min="9" max="9" width="12.6640625" style="2" customWidth="1"/>
    <col min="10" max="10" width="9.109375" style="2"/>
    <col min="11" max="11" width="15.44140625" style="2" customWidth="1"/>
    <col min="12" max="16384" width="9.109375" style="2"/>
  </cols>
  <sheetData>
    <row r="1" spans="1:12" x14ac:dyDescent="0.3">
      <c r="A1" s="1" t="s">
        <v>20</v>
      </c>
      <c r="I1" s="3" t="s">
        <v>12</v>
      </c>
    </row>
    <row r="2" spans="1:12" x14ac:dyDescent="0.3">
      <c r="I2" s="4" t="s">
        <v>10</v>
      </c>
      <c r="J2" s="4" t="s">
        <v>28</v>
      </c>
    </row>
    <row r="3" spans="1:12" x14ac:dyDescent="0.3">
      <c r="A3" s="1" t="s">
        <v>0</v>
      </c>
      <c r="I3" s="4" t="s">
        <v>11</v>
      </c>
      <c r="J3" s="4" t="s">
        <v>29</v>
      </c>
    </row>
    <row r="4" spans="1:12" x14ac:dyDescent="0.3">
      <c r="C4" s="5" t="s">
        <v>1</v>
      </c>
      <c r="D4" s="6"/>
      <c r="E4" s="6"/>
      <c r="F4" s="6"/>
      <c r="I4" s="4" t="s">
        <v>14</v>
      </c>
      <c r="J4" s="4" t="s">
        <v>30</v>
      </c>
    </row>
    <row r="5" spans="1:12" x14ac:dyDescent="0.3">
      <c r="C5" s="7" t="s">
        <v>21</v>
      </c>
      <c r="D5" s="7" t="s">
        <v>22</v>
      </c>
      <c r="E5" s="7" t="s">
        <v>23</v>
      </c>
      <c r="F5" s="7" t="s">
        <v>24</v>
      </c>
      <c r="I5" s="4" t="s">
        <v>15</v>
      </c>
      <c r="J5" s="4" t="s">
        <v>31</v>
      </c>
    </row>
    <row r="6" spans="1:12" x14ac:dyDescent="0.3">
      <c r="A6" s="2" t="s">
        <v>3</v>
      </c>
      <c r="B6" s="2" t="s">
        <v>2</v>
      </c>
      <c r="C6" s="8">
        <v>131</v>
      </c>
      <c r="D6" s="8">
        <v>218</v>
      </c>
      <c r="E6" s="8">
        <v>266</v>
      </c>
      <c r="F6" s="8">
        <v>120</v>
      </c>
      <c r="I6" s="4" t="s">
        <v>16</v>
      </c>
      <c r="J6" s="4" t="s">
        <v>13</v>
      </c>
    </row>
    <row r="7" spans="1:12" x14ac:dyDescent="0.3">
      <c r="B7" s="2" t="s">
        <v>4</v>
      </c>
      <c r="C7" s="8">
        <v>250</v>
      </c>
      <c r="D7" s="8">
        <v>116</v>
      </c>
      <c r="E7" s="8">
        <v>263</v>
      </c>
      <c r="F7" s="8">
        <v>278</v>
      </c>
      <c r="I7" s="4" t="s">
        <v>17</v>
      </c>
      <c r="J7" s="4" t="s">
        <v>32</v>
      </c>
    </row>
    <row r="8" spans="1:12" x14ac:dyDescent="0.3">
      <c r="B8" s="2" t="s">
        <v>5</v>
      </c>
      <c r="C8" s="8">
        <v>178</v>
      </c>
      <c r="D8" s="8">
        <v>132</v>
      </c>
      <c r="E8" s="8">
        <v>122</v>
      </c>
      <c r="F8" s="8">
        <v>180</v>
      </c>
      <c r="I8" s="4"/>
      <c r="J8" s="4"/>
    </row>
    <row r="9" spans="1:12" x14ac:dyDescent="0.3">
      <c r="A9" s="2" t="s">
        <v>25</v>
      </c>
      <c r="B9" s="2" t="s">
        <v>26</v>
      </c>
      <c r="C9" s="8">
        <v>600</v>
      </c>
      <c r="D9" s="8">
        <v>750</v>
      </c>
      <c r="E9" s="8">
        <v>625</v>
      </c>
      <c r="F9" s="8">
        <v>550</v>
      </c>
      <c r="I9" s="4"/>
      <c r="J9" s="4"/>
      <c r="K9" s="1"/>
    </row>
    <row r="10" spans="1:12" x14ac:dyDescent="0.3">
      <c r="C10" s="9"/>
      <c r="D10" s="9"/>
      <c r="E10" s="9"/>
      <c r="F10" s="9"/>
      <c r="I10" s="4"/>
      <c r="J10" s="4"/>
      <c r="K10" s="5"/>
      <c r="L10" s="10"/>
    </row>
    <row r="11" spans="1:12" x14ac:dyDescent="0.3">
      <c r="A11" s="1" t="s">
        <v>19</v>
      </c>
      <c r="I11" s="4"/>
      <c r="J11" s="4"/>
      <c r="K11" s="5"/>
      <c r="L11" s="10"/>
    </row>
    <row r="12" spans="1:12" x14ac:dyDescent="0.3">
      <c r="C12" s="5" t="s">
        <v>1</v>
      </c>
      <c r="D12" s="6"/>
      <c r="E12" s="6"/>
      <c r="F12" s="6"/>
      <c r="K12" s="5"/>
      <c r="L12" s="10"/>
    </row>
    <row r="13" spans="1:12" x14ac:dyDescent="0.3">
      <c r="C13" s="7" t="s">
        <v>21</v>
      </c>
      <c r="D13" s="7" t="s">
        <v>22</v>
      </c>
      <c r="E13" s="7" t="s">
        <v>23</v>
      </c>
      <c r="F13" s="7" t="s">
        <v>24</v>
      </c>
      <c r="G13" s="7" t="s">
        <v>7</v>
      </c>
      <c r="H13" s="7"/>
      <c r="I13" s="7" t="s">
        <v>10</v>
      </c>
      <c r="K13" s="5"/>
      <c r="L13" s="10"/>
    </row>
    <row r="14" spans="1:12" x14ac:dyDescent="0.3">
      <c r="A14" s="2" t="s">
        <v>3</v>
      </c>
      <c r="B14" s="2" t="s">
        <v>2</v>
      </c>
      <c r="C14" s="11">
        <v>450</v>
      </c>
      <c r="D14" s="11">
        <v>0</v>
      </c>
      <c r="E14" s="11">
        <v>0</v>
      </c>
      <c r="F14" s="11">
        <v>0</v>
      </c>
      <c r="G14" s="2">
        <f>SUM(C14:F14)</f>
        <v>450</v>
      </c>
      <c r="H14" s="12" t="s">
        <v>8</v>
      </c>
      <c r="I14" s="13">
        <v>450</v>
      </c>
      <c r="K14" s="5"/>
      <c r="L14" s="10"/>
    </row>
    <row r="15" spans="1:12" x14ac:dyDescent="0.3">
      <c r="B15" s="2" t="s">
        <v>4</v>
      </c>
      <c r="C15" s="11">
        <v>200</v>
      </c>
      <c r="D15" s="11">
        <v>400</v>
      </c>
      <c r="E15" s="11">
        <v>0</v>
      </c>
      <c r="F15" s="11">
        <v>0</v>
      </c>
      <c r="G15" s="2">
        <f>SUM(C15:F15)</f>
        <v>600</v>
      </c>
      <c r="H15" s="12" t="s">
        <v>8</v>
      </c>
      <c r="I15" s="13">
        <v>600</v>
      </c>
      <c r="K15" s="5"/>
      <c r="L15" s="10"/>
    </row>
    <row r="16" spans="1:12" x14ac:dyDescent="0.3">
      <c r="B16" s="2" t="s">
        <v>5</v>
      </c>
      <c r="C16" s="11">
        <v>0</v>
      </c>
      <c r="D16" s="11">
        <v>0</v>
      </c>
      <c r="E16" s="11">
        <v>500</v>
      </c>
      <c r="F16" s="11">
        <v>0</v>
      </c>
      <c r="G16" s="2">
        <f>SUM(C16:F16)</f>
        <v>500</v>
      </c>
      <c r="H16" s="12" t="s">
        <v>8</v>
      </c>
      <c r="I16" s="13">
        <v>500</v>
      </c>
      <c r="K16" s="5"/>
      <c r="L16" s="10"/>
    </row>
    <row r="17" spans="1:12" x14ac:dyDescent="0.3">
      <c r="B17" s="2" t="s">
        <v>26</v>
      </c>
      <c r="C17" s="14">
        <v>4.5241609627822157E-22</v>
      </c>
      <c r="D17" s="11">
        <v>0</v>
      </c>
      <c r="E17" s="11">
        <v>0</v>
      </c>
      <c r="F17" s="11">
        <v>500</v>
      </c>
      <c r="H17" s="12"/>
      <c r="I17" s="15"/>
      <c r="K17" s="5"/>
      <c r="L17" s="10"/>
    </row>
    <row r="18" spans="1:12" x14ac:dyDescent="0.3">
      <c r="B18" s="2" t="s">
        <v>9</v>
      </c>
      <c r="C18" s="2">
        <f>SUM(C14:C17)</f>
        <v>650</v>
      </c>
      <c r="D18" s="2">
        <f>SUM(D14:D17)</f>
        <v>400</v>
      </c>
      <c r="E18" s="2">
        <f>SUM(E14:E17)</f>
        <v>500</v>
      </c>
      <c r="F18" s="2">
        <f>SUM(F14:F17)</f>
        <v>500</v>
      </c>
      <c r="K18" s="5"/>
      <c r="L18" s="10"/>
    </row>
    <row r="19" spans="1:12" x14ac:dyDescent="0.3">
      <c r="C19" s="7" t="s">
        <v>27</v>
      </c>
      <c r="D19" s="7" t="s">
        <v>27</v>
      </c>
      <c r="E19" s="7" t="s">
        <v>27</v>
      </c>
      <c r="F19" s="7" t="s">
        <v>27</v>
      </c>
      <c r="K19" s="5"/>
      <c r="L19" s="10"/>
    </row>
    <row r="20" spans="1:12" x14ac:dyDescent="0.3">
      <c r="B20" s="2" t="s">
        <v>11</v>
      </c>
      <c r="C20" s="13">
        <v>650</v>
      </c>
      <c r="D20" s="13">
        <v>400</v>
      </c>
      <c r="E20" s="13">
        <v>500</v>
      </c>
      <c r="F20" s="13">
        <v>500</v>
      </c>
      <c r="K20" s="16"/>
    </row>
    <row r="22" spans="1:12" x14ac:dyDescent="0.3">
      <c r="A22" s="1" t="s">
        <v>18</v>
      </c>
    </row>
    <row r="23" spans="1:12" x14ac:dyDescent="0.3">
      <c r="A23" s="5" t="s">
        <v>6</v>
      </c>
      <c r="B23" s="17">
        <f>SUMPRODUCT(C6:F9,Shipping_plan)</f>
        <v>491350</v>
      </c>
    </row>
  </sheetData>
  <phoneticPr fontId="0" type="noConversion"/>
  <printOptions horizontalCentered="1" verticalCentered="1" headings="1" gridLines="1" gridLinesSet="0"/>
  <pageMargins left="0.75" right="0.75" top="1" bottom="1" header="0.5" footer="0.5"/>
  <pageSetup scale="58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Model</vt:lpstr>
      <vt:lpstr>Capacity</vt:lpstr>
      <vt:lpstr>Demand</vt:lpstr>
      <vt:lpstr>Shipping_plan</vt:lpstr>
      <vt:lpstr>Total_cost</vt:lpstr>
      <vt:lpstr>Total_received</vt:lpstr>
      <vt:lpstr>Total_shipped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2003-02-16T22:23:39Z</cp:lastPrinted>
  <dcterms:created xsi:type="dcterms:W3CDTF">1997-08-23T19:52:10Z</dcterms:created>
  <dcterms:modified xsi:type="dcterms:W3CDTF">2014-03-10T13:28:44Z</dcterms:modified>
</cp:coreProperties>
</file>